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ÁN TREO" sheetId="1" r:id="rId1"/>
    <sheet name="Sheet2" sheetId="2" r:id="rId2"/>
    <sheet name="Sheet3" sheetId="3" r:id="rId3"/>
  </sheets>
  <definedNames>
    <definedName name="_xlnm.Print_Area" localSheetId="0">'ÁN TREO'!$A$1:$R$35</definedName>
  </definedNames>
  <calcPr fullCalcOnLoad="1"/>
</workbook>
</file>

<file path=xl/sharedStrings.xml><?xml version="1.0" encoding="utf-8"?>
<sst xmlns="http://schemas.openxmlformats.org/spreadsheetml/2006/main" count="183" uniqueCount="92">
  <si>
    <t>STT</t>
  </si>
  <si>
    <t>Nông Thị Chìu</t>
  </si>
  <si>
    <t>Đặng Thị Nái</t>
  </si>
  <si>
    <t>Trương Thị Đào Tiên</t>
  </si>
  <si>
    <t>Bàn Dào Chòi</t>
  </si>
  <si>
    <t>Bàn Dào Khuân</t>
  </si>
  <si>
    <t>Triệu Văn Chiêu</t>
  </si>
  <si>
    <t>Bàn Văn Liều</t>
  </si>
  <si>
    <t>Nguyễn Thị Loan</t>
  </si>
  <si>
    <t>Hoàng Tòn Dất</t>
  </si>
  <si>
    <t>Lý Tòn Chài</t>
  </si>
  <si>
    <t>Triệu Mùi Mán</t>
  </si>
  <si>
    <t>Hoàng Mùi Nhất</t>
  </si>
  <si>
    <t>Phan Lịch Thiệp</t>
  </si>
  <si>
    <t>Triệu Tòn San</t>
  </si>
  <si>
    <t>Nguyễn Văn Tiệp</t>
  </si>
  <si>
    <t>Đặng Viết Hương</t>
  </si>
  <si>
    <t>Bàn Tòn Si</t>
  </si>
  <si>
    <t>Bàn Văn Hòa</t>
  </si>
  <si>
    <t>Lý Kiềm Mình</t>
  </si>
  <si>
    <t>Đào Văn Quang</t>
  </si>
  <si>
    <t>Nguyễn Cao Lai</t>
  </si>
  <si>
    <t>Đinh Thị Giang</t>
  </si>
  <si>
    <t>Phùng Vần Phúc</t>
  </si>
  <si>
    <t>Lý Văn Hoàng</t>
  </si>
  <si>
    <t>Thành Công</t>
  </si>
  <si>
    <t>Hưng Đạo</t>
  </si>
  <si>
    <t>Minh Tâm</t>
  </si>
  <si>
    <t>Phan Thanh</t>
  </si>
  <si>
    <t>Nguyên Bình</t>
  </si>
  <si>
    <t>Thịnh Vượng</t>
  </si>
  <si>
    <t>Tĩnh Túc</t>
  </si>
  <si>
    <t>Tam Kim</t>
  </si>
  <si>
    <t>Thái  Học</t>
  </si>
  <si>
    <t>Triệu Mùi Liều</t>
  </si>
  <si>
    <t>Vũ Nông</t>
  </si>
  <si>
    <t>Thể Dục</t>
  </si>
  <si>
    <t>Bắc Hợp</t>
  </si>
  <si>
    <t>KẾT THÚC
 TGTT</t>
  </si>
  <si>
    <t>RÚT NGẮN
 TGTT
(Tháng)</t>
  </si>
  <si>
    <t>TGTT
SAU KHI ĐƯỢC RÚT NGẮN
(Tháng)</t>
  </si>
  <si>
    <t>SỐ LẦN
KIỂM ĐIỂM</t>
  </si>
  <si>
    <t>A. SỐ CŨ 2017 CHUYỂN SANG</t>
  </si>
  <si>
    <t>B. SỐ MỚI NĂM 2018</t>
  </si>
  <si>
    <t>Tổng</t>
  </si>
  <si>
    <t>NƠI 
CHẤP HÀNH ÁN 
(xã, thị trấn)</t>
  </si>
  <si>
    <t>CẤP 
GCN</t>
  </si>
  <si>
    <t xml:space="preserve">KSV THỤ LÝ
 </t>
  </si>
  <si>
    <t>X</t>
  </si>
  <si>
    <t>BẮT ĐẦU 
TGTT
ÁN TREO</t>
  </si>
  <si>
    <t>TGTT 
THEO BẢN ÁN
 (Tháng)</t>
  </si>
  <si>
    <t>TÊN
NGƯỜI CHẤP HÀNH ÁN</t>
  </si>
  <si>
    <t>TGTT 
 THEO BẢN ÁN
 (Tháng)</t>
  </si>
  <si>
    <r>
      <rPr>
        <b/>
        <sz val="11"/>
        <color indexed="8"/>
        <rFont val="Times New Roman"/>
        <family val="1"/>
      </rPr>
      <t xml:space="preserve">VIỆN KIỂM SÁT NHÂN DÂN 
HUYỆN NGUYÊN BÌNH                        </t>
    </r>
    <r>
      <rPr>
        <sz val="11"/>
        <color indexed="8"/>
        <rFont val="Times New Roman"/>
        <family val="1"/>
      </rPr>
      <t xml:space="preserve">
</t>
    </r>
  </si>
  <si>
    <t>CỘNG HÒA XÃ HỘI CHỦ NGHĨA VIỆT NAM
Độc lập - Tự do - Hạnh Phúc</t>
  </si>
  <si>
    <t>CHUYỂN 
CHẤP HÀNH ÁN PHẠT TÙ</t>
  </si>
  <si>
    <t>KIỂM SÁT TRỰC TIẾP</t>
  </si>
  <si>
    <t>BẢN ÁN
QUYẾT ĐỊNH THI HÀNH ÁN</t>
  </si>
  <si>
    <t>ỦY THÁC THI HÀNH ÁN</t>
  </si>
  <si>
    <t>NGÀY
 THỤ LÝ KIỂM SÁT</t>
  </si>
  <si>
    <t>SỐ LẦN
VI PHẠM BỊ KIỂM ĐIỂM</t>
  </si>
  <si>
    <t>THỜI HẠN 
CÒN LẠI (ngày)</t>
  </si>
  <si>
    <t>CHUYỂN NƠI KHÁC 
CHẤP HÀNH TGTT</t>
  </si>
  <si>
    <t>06 - 21/02/2014
09 - 03/04/2014</t>
  </si>
  <si>
    <t>15 - 28/03/2014
78 - 06/06/2014</t>
  </si>
  <si>
    <t>15 - 28/03/2014
79 - 06/06/2014</t>
  </si>
  <si>
    <t>11 - 23/07/2014
20 - 06/10/2014</t>
  </si>
  <si>
    <t>39 - 25/12/2014
04 - 13/02/2015</t>
  </si>
  <si>
    <t>10 - 11/02/2015
06 - 03/03/2015</t>
  </si>
  <si>
    <t>09 - 24/04/2015
08 - 25/05/2015</t>
  </si>
  <si>
    <t>09 - 24/04/2015
10 - 25/05/2015</t>
  </si>
  <si>
    <t>12 - 20/03/2015
70 - 27/04/2015</t>
  </si>
  <si>
    <t>12 - 20/03/2015
72 - 27/04/2015</t>
  </si>
  <si>
    <t>12 - 20/03/2015
71 - 27/04/2015</t>
  </si>
  <si>
    <t>45 - 27/10/2015
148 - 03/12/2015</t>
  </si>
  <si>
    <t>10 - 27/11/2015
26 - 29/12/2015</t>
  </si>
  <si>
    <t>13 - 30/12/2015
05 - 15/02/2016</t>
  </si>
  <si>
    <t>03 - 14/01/2016
06 - 06/04/2016</t>
  </si>
  <si>
    <t>31 - 29/12/2016
05 - 13/02/2017</t>
  </si>
  <si>
    <t>31 - 29/12/2016
04 - 13/02/2017</t>
  </si>
  <si>
    <t>14 - 28/03/2017
06 - 17/04/2017</t>
  </si>
  <si>
    <t>03 - 03/04/2017
07 - 03/05/2017</t>
  </si>
  <si>
    <t>24 - 22/06/2017
15 - 04/07/2017</t>
  </si>
  <si>
    <t>11 - 23/08/2017
18 - 25/09/2017</t>
  </si>
  <si>
    <t>43 - 20/09/2017
19 - 23/10/2017</t>
  </si>
  <si>
    <t>22 - 23/04/2015
08 - 25/05/2015</t>
  </si>
  <si>
    <t>Nguyện</t>
  </si>
  <si>
    <t>Quỳnh</t>
  </si>
  <si>
    <t>Thu</t>
  </si>
  <si>
    <t>17 - 29/07/2013
33 - 05/11/2013</t>
  </si>
  <si>
    <t>18 - 18/04/2013
10 - 12/06/2013</t>
  </si>
  <si>
    <t>THỐNG KÊ CÔNG TÁC KIỂM SÁT THI HÀNH ÁN TREO
 VKSND HUYỆN NGUYÊN BÌNH - TỈNH CAO BẰNG
NĂM 2018
(Số liệu từ 01/12/2017 - 30/11/2018)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</si>
</sst>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99"/>
      <name val="Times New Roman"/>
      <family val="1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left" vertical="center"/>
    </xf>
    <xf numFmtId="0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0</xdr:row>
      <xdr:rowOff>485775</xdr:rowOff>
    </xdr:from>
    <xdr:to>
      <xdr:col>3</xdr:col>
      <xdr:colOff>533400</xdr:colOff>
      <xdr:row>0</xdr:row>
      <xdr:rowOff>485775</xdr:rowOff>
    </xdr:to>
    <xdr:sp>
      <xdr:nvSpPr>
        <xdr:cNvPr id="1" name="Straight Connector 2"/>
        <xdr:cNvSpPr>
          <a:spLocks/>
        </xdr:cNvSpPr>
      </xdr:nvSpPr>
      <xdr:spPr>
        <a:xfrm>
          <a:off x="2019300" y="485775"/>
          <a:ext cx="1000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619125</xdr:colOff>
      <xdr:row>0</xdr:row>
      <xdr:rowOff>571500</xdr:rowOff>
    </xdr:from>
    <xdr:to>
      <xdr:col>13</xdr:col>
      <xdr:colOff>390525</xdr:colOff>
      <xdr:row>0</xdr:row>
      <xdr:rowOff>571500</xdr:rowOff>
    </xdr:to>
    <xdr:sp>
      <xdr:nvSpPr>
        <xdr:cNvPr id="2" name="Straight Connector 4"/>
        <xdr:cNvSpPr>
          <a:spLocks/>
        </xdr:cNvSpPr>
      </xdr:nvSpPr>
      <xdr:spPr>
        <a:xfrm flipV="1">
          <a:off x="8810625" y="571500"/>
          <a:ext cx="1085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4.8515625" style="1" customWidth="1"/>
    <col min="2" max="2" width="11.421875" style="1" customWidth="1"/>
    <col min="3" max="3" width="21.00390625" style="1" customWidth="1"/>
    <col min="4" max="4" width="15.7109375" style="7" customWidth="1"/>
    <col min="5" max="5" width="7.421875" style="2" customWidth="1"/>
    <col min="6" max="6" width="14.140625" style="2" customWidth="1"/>
    <col min="7" max="7" width="10.28125" style="4" customWidth="1"/>
    <col min="8" max="8" width="9.00390625" style="3" customWidth="1"/>
    <col min="9" max="9" width="9.00390625" style="2" customWidth="1"/>
    <col min="10" max="11" width="10.00390625" style="1" customWidth="1"/>
    <col min="12" max="12" width="9.28125" style="1" customWidth="1"/>
    <col min="13" max="13" width="10.421875" style="1" customWidth="1"/>
    <col min="14" max="14" width="10.00390625" style="1" customWidth="1"/>
    <col min="15" max="15" width="10.28125" style="1" customWidth="1"/>
    <col min="16" max="16384" width="9.140625" style="1" customWidth="1"/>
  </cols>
  <sheetData>
    <row r="1" spans="1:18" s="11" customFormat="1" ht="61.5" customHeight="1">
      <c r="A1" s="42" t="s">
        <v>53</v>
      </c>
      <c r="B1" s="42"/>
      <c r="C1" s="42"/>
      <c r="D1" s="42"/>
      <c r="E1" s="42"/>
      <c r="F1" s="42"/>
      <c r="G1" s="42"/>
      <c r="H1" s="42"/>
      <c r="I1" s="41" t="s">
        <v>54</v>
      </c>
      <c r="J1" s="41"/>
      <c r="K1" s="41"/>
      <c r="L1" s="41"/>
      <c r="M1" s="41"/>
      <c r="N1" s="41"/>
      <c r="O1" s="41"/>
      <c r="P1" s="41"/>
      <c r="Q1" s="41"/>
      <c r="R1" s="41"/>
    </row>
    <row r="2" spans="1:18" ht="90.75" customHeight="1">
      <c r="A2" s="39" t="s">
        <v>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45.75" customHeigh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7"/>
    </row>
    <row r="4" spans="1:19" s="12" customFormat="1" ht="99.75">
      <c r="A4" s="12" t="s">
        <v>0</v>
      </c>
      <c r="B4" s="13" t="s">
        <v>59</v>
      </c>
      <c r="C4" s="14" t="s">
        <v>51</v>
      </c>
      <c r="D4" s="14" t="s">
        <v>57</v>
      </c>
      <c r="E4" s="14" t="s">
        <v>58</v>
      </c>
      <c r="F4" s="13" t="s">
        <v>45</v>
      </c>
      <c r="G4" s="13" t="s">
        <v>49</v>
      </c>
      <c r="H4" s="13" t="s">
        <v>52</v>
      </c>
      <c r="I4" s="13" t="s">
        <v>39</v>
      </c>
      <c r="J4" s="13" t="s">
        <v>40</v>
      </c>
      <c r="K4" s="13" t="s">
        <v>38</v>
      </c>
      <c r="L4" s="15" t="s">
        <v>61</v>
      </c>
      <c r="M4" s="33" t="s">
        <v>60</v>
      </c>
      <c r="N4" s="13" t="s">
        <v>55</v>
      </c>
      <c r="O4" s="13" t="s">
        <v>62</v>
      </c>
      <c r="P4" s="13" t="s">
        <v>56</v>
      </c>
      <c r="Q4" s="13" t="s">
        <v>46</v>
      </c>
      <c r="R4" s="16" t="s">
        <v>47</v>
      </c>
      <c r="S4" s="17"/>
    </row>
    <row r="5" spans="1:18" s="10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</row>
    <row r="6" spans="1:18" s="7" customFormat="1" ht="30">
      <c r="A6" s="19">
        <v>1</v>
      </c>
      <c r="B6" s="8">
        <v>41437</v>
      </c>
      <c r="C6" s="20" t="s">
        <v>1</v>
      </c>
      <c r="D6" s="25" t="s">
        <v>90</v>
      </c>
      <c r="E6" s="12" t="s">
        <v>48</v>
      </c>
      <c r="F6" s="21" t="s">
        <v>25</v>
      </c>
      <c r="G6" s="22">
        <v>41382</v>
      </c>
      <c r="H6" s="19">
        <v>60</v>
      </c>
      <c r="I6" s="19">
        <v>0</v>
      </c>
      <c r="J6" s="19">
        <f>H6-I6</f>
        <v>60</v>
      </c>
      <c r="K6" s="22">
        <f aca="true" t="shared" si="0" ref="K6:K30">DATE(YEAR(G6),MONTH(G6)+J6,DAY(G6))</f>
        <v>43208</v>
      </c>
      <c r="L6" s="37">
        <f ca="1">+K6-TODAY()</f>
        <v>132</v>
      </c>
      <c r="M6" s="23"/>
      <c r="N6" s="19"/>
      <c r="O6" s="19"/>
      <c r="P6" s="19" t="s">
        <v>48</v>
      </c>
      <c r="Q6" s="24"/>
      <c r="R6" s="19" t="s">
        <v>86</v>
      </c>
    </row>
    <row r="7" spans="1:18" s="7" customFormat="1" ht="30">
      <c r="A7" s="19">
        <v>2</v>
      </c>
      <c r="B7" s="36">
        <v>41583</v>
      </c>
      <c r="C7" s="20" t="s">
        <v>2</v>
      </c>
      <c r="D7" s="25" t="s">
        <v>89</v>
      </c>
      <c r="E7" s="12" t="s">
        <v>48</v>
      </c>
      <c r="F7" s="21" t="s">
        <v>26</v>
      </c>
      <c r="G7" s="22">
        <v>41544</v>
      </c>
      <c r="H7" s="19">
        <v>60</v>
      </c>
      <c r="I7" s="25">
        <v>6</v>
      </c>
      <c r="J7" s="19">
        <f aca="true" t="shared" si="1" ref="J7:J30">H7-I7</f>
        <v>54</v>
      </c>
      <c r="K7" s="22">
        <f t="shared" si="0"/>
        <v>43186</v>
      </c>
      <c r="L7" s="37">
        <f aca="true" ca="1" t="shared" si="2" ref="L7:L30">+K7-TODAY()</f>
        <v>110</v>
      </c>
      <c r="M7" s="23"/>
      <c r="N7" s="19"/>
      <c r="O7" s="19"/>
      <c r="P7" s="19" t="s">
        <v>48</v>
      </c>
      <c r="Q7" s="24"/>
      <c r="R7" s="19" t="s">
        <v>86</v>
      </c>
    </row>
    <row r="8" spans="1:18" s="7" customFormat="1" ht="30">
      <c r="A8" s="19">
        <v>3</v>
      </c>
      <c r="B8" s="36">
        <v>41732</v>
      </c>
      <c r="C8" s="20" t="s">
        <v>3</v>
      </c>
      <c r="D8" s="25" t="s">
        <v>63</v>
      </c>
      <c r="E8" s="12" t="s">
        <v>48</v>
      </c>
      <c r="F8" s="21" t="s">
        <v>27</v>
      </c>
      <c r="G8" s="22">
        <v>41691</v>
      </c>
      <c r="H8" s="19">
        <v>48</v>
      </c>
      <c r="I8" s="19">
        <v>0</v>
      </c>
      <c r="J8" s="19">
        <f t="shared" si="1"/>
        <v>48</v>
      </c>
      <c r="K8" s="22">
        <f t="shared" si="0"/>
        <v>43152</v>
      </c>
      <c r="L8" s="37">
        <f ca="1" t="shared" si="2"/>
        <v>76</v>
      </c>
      <c r="M8" s="23"/>
      <c r="N8" s="19"/>
      <c r="O8" s="19"/>
      <c r="P8" s="19" t="s">
        <v>48</v>
      </c>
      <c r="Q8" s="24"/>
      <c r="R8" s="19" t="s">
        <v>86</v>
      </c>
    </row>
    <row r="9" spans="1:18" s="7" customFormat="1" ht="30">
      <c r="A9" s="19">
        <v>4</v>
      </c>
      <c r="B9" s="36">
        <v>41796</v>
      </c>
      <c r="C9" s="20" t="s">
        <v>4</v>
      </c>
      <c r="D9" s="25" t="s">
        <v>64</v>
      </c>
      <c r="E9" s="12" t="s">
        <v>48</v>
      </c>
      <c r="F9" s="21" t="s">
        <v>28</v>
      </c>
      <c r="G9" s="22">
        <v>41726</v>
      </c>
      <c r="H9" s="19">
        <v>60</v>
      </c>
      <c r="I9" s="19">
        <v>0</v>
      </c>
      <c r="J9" s="19">
        <f t="shared" si="1"/>
        <v>60</v>
      </c>
      <c r="K9" s="22">
        <f t="shared" si="0"/>
        <v>43552</v>
      </c>
      <c r="L9" s="37">
        <f ca="1" t="shared" si="2"/>
        <v>476</v>
      </c>
      <c r="M9" s="23"/>
      <c r="N9" s="19"/>
      <c r="O9" s="19"/>
      <c r="P9" s="19" t="s">
        <v>48</v>
      </c>
      <c r="Q9" s="24"/>
      <c r="R9" s="19" t="s">
        <v>87</v>
      </c>
    </row>
    <row r="10" spans="1:18" s="7" customFormat="1" ht="30">
      <c r="A10" s="19">
        <v>5</v>
      </c>
      <c r="B10" s="36">
        <v>41796</v>
      </c>
      <c r="C10" s="20" t="s">
        <v>5</v>
      </c>
      <c r="D10" s="25" t="s">
        <v>65</v>
      </c>
      <c r="E10" s="12" t="s">
        <v>48</v>
      </c>
      <c r="F10" s="21" t="s">
        <v>28</v>
      </c>
      <c r="G10" s="22">
        <v>41726</v>
      </c>
      <c r="H10" s="19">
        <v>60</v>
      </c>
      <c r="I10" s="19">
        <v>0</v>
      </c>
      <c r="J10" s="19">
        <f t="shared" si="1"/>
        <v>60</v>
      </c>
      <c r="K10" s="22">
        <f t="shared" si="0"/>
        <v>43552</v>
      </c>
      <c r="L10" s="37">
        <f ca="1" t="shared" si="2"/>
        <v>476</v>
      </c>
      <c r="M10" s="23"/>
      <c r="N10" s="19"/>
      <c r="O10" s="19"/>
      <c r="P10" s="19" t="s">
        <v>48</v>
      </c>
      <c r="Q10" s="24"/>
      <c r="R10" s="19" t="s">
        <v>87</v>
      </c>
    </row>
    <row r="11" spans="1:18" s="7" customFormat="1" ht="30">
      <c r="A11" s="19">
        <v>6</v>
      </c>
      <c r="B11" s="36">
        <v>41918</v>
      </c>
      <c r="C11" s="20" t="s">
        <v>6</v>
      </c>
      <c r="D11" s="25" t="s">
        <v>66</v>
      </c>
      <c r="E11" s="12" t="s">
        <v>48</v>
      </c>
      <c r="F11" s="21" t="s">
        <v>29</v>
      </c>
      <c r="G11" s="22">
        <v>41843</v>
      </c>
      <c r="H11" s="19">
        <v>60</v>
      </c>
      <c r="I11" s="19">
        <v>0</v>
      </c>
      <c r="J11" s="19">
        <f t="shared" si="1"/>
        <v>60</v>
      </c>
      <c r="K11" s="22">
        <f t="shared" si="0"/>
        <v>43669</v>
      </c>
      <c r="L11" s="37">
        <f ca="1" t="shared" si="2"/>
        <v>593</v>
      </c>
      <c r="M11" s="23"/>
      <c r="N11" s="19"/>
      <c r="O11" s="19"/>
      <c r="P11" s="19" t="s">
        <v>48</v>
      </c>
      <c r="Q11" s="24"/>
      <c r="R11" s="19" t="s">
        <v>87</v>
      </c>
    </row>
    <row r="12" spans="1:18" s="7" customFormat="1" ht="30">
      <c r="A12" s="19">
        <v>7</v>
      </c>
      <c r="B12" s="36">
        <v>42048</v>
      </c>
      <c r="C12" s="20" t="s">
        <v>7</v>
      </c>
      <c r="D12" s="25" t="s">
        <v>67</v>
      </c>
      <c r="E12" s="12" t="s">
        <v>48</v>
      </c>
      <c r="F12" s="21" t="s">
        <v>30</v>
      </c>
      <c r="G12" s="22">
        <v>41998</v>
      </c>
      <c r="H12" s="19">
        <v>48</v>
      </c>
      <c r="I12" s="19">
        <v>0</v>
      </c>
      <c r="J12" s="19">
        <f t="shared" si="1"/>
        <v>48</v>
      </c>
      <c r="K12" s="22">
        <f t="shared" si="0"/>
        <v>43459</v>
      </c>
      <c r="L12" s="37">
        <f ca="1" t="shared" si="2"/>
        <v>383</v>
      </c>
      <c r="M12" s="23"/>
      <c r="N12" s="19"/>
      <c r="O12" s="19"/>
      <c r="P12" s="19" t="s">
        <v>48</v>
      </c>
      <c r="Q12" s="24"/>
      <c r="R12" s="19" t="s">
        <v>87</v>
      </c>
    </row>
    <row r="13" spans="1:19" s="7" customFormat="1" ht="30">
      <c r="A13" s="19">
        <v>8</v>
      </c>
      <c r="B13" s="36">
        <v>42066</v>
      </c>
      <c r="C13" s="20" t="s">
        <v>8</v>
      </c>
      <c r="D13" s="25" t="s">
        <v>68</v>
      </c>
      <c r="E13" s="12" t="s">
        <v>48</v>
      </c>
      <c r="F13" s="21" t="s">
        <v>31</v>
      </c>
      <c r="G13" s="22">
        <v>42046</v>
      </c>
      <c r="H13" s="19">
        <v>60</v>
      </c>
      <c r="I13" s="19">
        <v>0</v>
      </c>
      <c r="J13" s="19">
        <f t="shared" si="1"/>
        <v>60</v>
      </c>
      <c r="K13" s="22">
        <f t="shared" si="0"/>
        <v>43872</v>
      </c>
      <c r="L13" s="37">
        <f ca="1" t="shared" si="2"/>
        <v>796</v>
      </c>
      <c r="M13" s="23"/>
      <c r="N13" s="19"/>
      <c r="O13" s="19"/>
      <c r="P13" s="19" t="s">
        <v>48</v>
      </c>
      <c r="Q13" s="24"/>
      <c r="R13" s="19" t="s">
        <v>87</v>
      </c>
      <c r="S13" s="8"/>
    </row>
    <row r="14" spans="1:18" s="7" customFormat="1" ht="30">
      <c r="A14" s="19">
        <v>9</v>
      </c>
      <c r="B14" s="36">
        <v>42149</v>
      </c>
      <c r="C14" s="20" t="s">
        <v>9</v>
      </c>
      <c r="D14" s="25" t="s">
        <v>69</v>
      </c>
      <c r="E14" s="12" t="s">
        <v>48</v>
      </c>
      <c r="F14" s="21" t="s">
        <v>29</v>
      </c>
      <c r="G14" s="22">
        <v>42118</v>
      </c>
      <c r="H14" s="19">
        <v>48</v>
      </c>
      <c r="I14" s="19">
        <v>0</v>
      </c>
      <c r="J14" s="19">
        <f t="shared" si="1"/>
        <v>48</v>
      </c>
      <c r="K14" s="22">
        <f t="shared" si="0"/>
        <v>43579</v>
      </c>
      <c r="L14" s="37">
        <f ca="1" t="shared" si="2"/>
        <v>503</v>
      </c>
      <c r="M14" s="23"/>
      <c r="N14" s="19"/>
      <c r="O14" s="19"/>
      <c r="P14" s="19" t="s">
        <v>48</v>
      </c>
      <c r="Q14" s="24"/>
      <c r="R14" s="19" t="s">
        <v>87</v>
      </c>
    </row>
    <row r="15" spans="1:18" s="7" customFormat="1" ht="30">
      <c r="A15" s="19">
        <v>10</v>
      </c>
      <c r="B15" s="36">
        <v>42153</v>
      </c>
      <c r="C15" s="20" t="s">
        <v>10</v>
      </c>
      <c r="D15" s="25" t="s">
        <v>70</v>
      </c>
      <c r="E15" s="12" t="s">
        <v>48</v>
      </c>
      <c r="F15" s="21" t="s">
        <v>32</v>
      </c>
      <c r="G15" s="22">
        <v>42118</v>
      </c>
      <c r="H15" s="19">
        <v>36</v>
      </c>
      <c r="I15" s="19">
        <v>0</v>
      </c>
      <c r="J15" s="19">
        <f t="shared" si="1"/>
        <v>36</v>
      </c>
      <c r="K15" s="22">
        <f t="shared" si="0"/>
        <v>43214</v>
      </c>
      <c r="L15" s="37">
        <f ca="1" t="shared" si="2"/>
        <v>138</v>
      </c>
      <c r="M15" s="23"/>
      <c r="N15" s="19"/>
      <c r="O15" s="19"/>
      <c r="P15" s="19" t="s">
        <v>48</v>
      </c>
      <c r="Q15" s="24"/>
      <c r="R15" s="19" t="s">
        <v>87</v>
      </c>
    </row>
    <row r="16" spans="1:18" s="7" customFormat="1" ht="30">
      <c r="A16" s="19">
        <v>11</v>
      </c>
      <c r="B16" s="36">
        <v>42121</v>
      </c>
      <c r="C16" s="20" t="s">
        <v>11</v>
      </c>
      <c r="D16" s="25" t="s">
        <v>71</v>
      </c>
      <c r="E16" s="12" t="s">
        <v>48</v>
      </c>
      <c r="F16" s="21" t="s">
        <v>33</v>
      </c>
      <c r="G16" s="22">
        <v>42083</v>
      </c>
      <c r="H16" s="19">
        <v>48</v>
      </c>
      <c r="I16" s="19">
        <v>9</v>
      </c>
      <c r="J16" s="19">
        <f t="shared" si="1"/>
        <v>39</v>
      </c>
      <c r="K16" s="22">
        <f t="shared" si="0"/>
        <v>43271</v>
      </c>
      <c r="L16" s="37">
        <f ca="1" t="shared" si="2"/>
        <v>195</v>
      </c>
      <c r="M16" s="23"/>
      <c r="N16" s="19"/>
      <c r="O16" s="19"/>
      <c r="P16" s="19" t="s">
        <v>48</v>
      </c>
      <c r="Q16" s="24"/>
      <c r="R16" s="19" t="s">
        <v>87</v>
      </c>
    </row>
    <row r="17" spans="1:18" s="7" customFormat="1" ht="30">
      <c r="A17" s="19">
        <v>12</v>
      </c>
      <c r="B17" s="36">
        <v>42121</v>
      </c>
      <c r="C17" s="20" t="s">
        <v>12</v>
      </c>
      <c r="D17" s="25" t="s">
        <v>72</v>
      </c>
      <c r="E17" s="12" t="s">
        <v>48</v>
      </c>
      <c r="F17" s="21" t="s">
        <v>32</v>
      </c>
      <c r="G17" s="22">
        <v>42083</v>
      </c>
      <c r="H17" s="19">
        <v>48</v>
      </c>
      <c r="I17" s="19">
        <v>9</v>
      </c>
      <c r="J17" s="19">
        <f t="shared" si="1"/>
        <v>39</v>
      </c>
      <c r="K17" s="22">
        <f t="shared" si="0"/>
        <v>43271</v>
      </c>
      <c r="L17" s="37">
        <f ca="1" t="shared" si="2"/>
        <v>195</v>
      </c>
      <c r="M17" s="23"/>
      <c r="N17" s="19"/>
      <c r="O17" s="19"/>
      <c r="P17" s="19" t="s">
        <v>48</v>
      </c>
      <c r="Q17" s="24"/>
      <c r="R17" s="19" t="s">
        <v>87</v>
      </c>
    </row>
    <row r="18" spans="1:18" s="7" customFormat="1" ht="30">
      <c r="A18" s="19">
        <v>13</v>
      </c>
      <c r="B18" s="36">
        <v>42341</v>
      </c>
      <c r="C18" s="20" t="s">
        <v>13</v>
      </c>
      <c r="D18" s="25" t="s">
        <v>74</v>
      </c>
      <c r="E18" s="12" t="s">
        <v>48</v>
      </c>
      <c r="F18" s="21" t="s">
        <v>27</v>
      </c>
      <c r="G18" s="22">
        <v>42304</v>
      </c>
      <c r="H18" s="19">
        <v>36</v>
      </c>
      <c r="I18" s="19">
        <v>0</v>
      </c>
      <c r="J18" s="19">
        <f t="shared" si="1"/>
        <v>36</v>
      </c>
      <c r="K18" s="22">
        <f t="shared" si="0"/>
        <v>43400</v>
      </c>
      <c r="L18" s="37">
        <f ca="1" t="shared" si="2"/>
        <v>324</v>
      </c>
      <c r="M18" s="23"/>
      <c r="N18" s="19"/>
      <c r="O18" s="19"/>
      <c r="P18" s="19" t="s">
        <v>48</v>
      </c>
      <c r="Q18" s="24"/>
      <c r="R18" s="19" t="s">
        <v>87</v>
      </c>
    </row>
    <row r="19" spans="1:18" s="7" customFormat="1" ht="30">
      <c r="A19" s="19">
        <v>14</v>
      </c>
      <c r="B19" s="36">
        <v>42367</v>
      </c>
      <c r="C19" s="20" t="s">
        <v>14</v>
      </c>
      <c r="D19" s="25" t="s">
        <v>75</v>
      </c>
      <c r="E19" s="12" t="s">
        <v>48</v>
      </c>
      <c r="F19" s="21" t="s">
        <v>35</v>
      </c>
      <c r="G19" s="22">
        <v>42335</v>
      </c>
      <c r="H19" s="19">
        <v>60</v>
      </c>
      <c r="I19" s="19">
        <v>0</v>
      </c>
      <c r="J19" s="19">
        <f t="shared" si="1"/>
        <v>60</v>
      </c>
      <c r="K19" s="22">
        <f t="shared" si="0"/>
        <v>44162</v>
      </c>
      <c r="L19" s="37">
        <f ca="1" t="shared" si="2"/>
        <v>1086</v>
      </c>
      <c r="M19" s="23"/>
      <c r="N19" s="19"/>
      <c r="O19" s="19"/>
      <c r="P19" s="19" t="s">
        <v>48</v>
      </c>
      <c r="Q19" s="24"/>
      <c r="R19" s="19" t="s">
        <v>87</v>
      </c>
    </row>
    <row r="20" spans="1:18" s="7" customFormat="1" ht="30">
      <c r="A20" s="19">
        <v>15</v>
      </c>
      <c r="B20" s="36">
        <v>42415</v>
      </c>
      <c r="C20" s="20" t="s">
        <v>15</v>
      </c>
      <c r="D20" s="25" t="s">
        <v>76</v>
      </c>
      <c r="E20" s="12"/>
      <c r="F20" s="21" t="s">
        <v>36</v>
      </c>
      <c r="G20" s="22">
        <v>42368</v>
      </c>
      <c r="H20" s="19">
        <v>60</v>
      </c>
      <c r="I20" s="19">
        <v>0</v>
      </c>
      <c r="J20" s="19">
        <f t="shared" si="1"/>
        <v>60</v>
      </c>
      <c r="K20" s="22">
        <f t="shared" si="0"/>
        <v>44195</v>
      </c>
      <c r="L20" s="37">
        <f ca="1" t="shared" si="2"/>
        <v>1119</v>
      </c>
      <c r="M20" s="23"/>
      <c r="N20" s="19"/>
      <c r="O20" s="19"/>
      <c r="P20" s="19" t="s">
        <v>48</v>
      </c>
      <c r="Q20" s="24"/>
      <c r="R20" s="19" t="s">
        <v>87</v>
      </c>
    </row>
    <row r="21" spans="1:18" s="7" customFormat="1" ht="30">
      <c r="A21" s="19">
        <v>16</v>
      </c>
      <c r="B21" s="36">
        <v>42466</v>
      </c>
      <c r="C21" s="20" t="s">
        <v>16</v>
      </c>
      <c r="D21" s="25" t="s">
        <v>77</v>
      </c>
      <c r="E21" s="12"/>
      <c r="F21" s="21" t="s">
        <v>37</v>
      </c>
      <c r="G21" s="22">
        <v>42383</v>
      </c>
      <c r="H21" s="19">
        <v>36</v>
      </c>
      <c r="I21" s="19">
        <v>0</v>
      </c>
      <c r="J21" s="19">
        <f t="shared" si="1"/>
        <v>36</v>
      </c>
      <c r="K21" s="22">
        <f t="shared" si="0"/>
        <v>43479</v>
      </c>
      <c r="L21" s="37">
        <f ca="1" t="shared" si="2"/>
        <v>403</v>
      </c>
      <c r="M21" s="23"/>
      <c r="N21" s="19"/>
      <c r="O21" s="19"/>
      <c r="P21" s="19" t="s">
        <v>48</v>
      </c>
      <c r="Q21" s="24"/>
      <c r="R21" s="19" t="s">
        <v>87</v>
      </c>
    </row>
    <row r="22" spans="1:19" s="7" customFormat="1" ht="30">
      <c r="A22" s="19">
        <v>17</v>
      </c>
      <c r="B22" s="36">
        <v>42779</v>
      </c>
      <c r="C22" s="20" t="s">
        <v>17</v>
      </c>
      <c r="D22" s="25" t="s">
        <v>78</v>
      </c>
      <c r="E22" s="12" t="s">
        <v>48</v>
      </c>
      <c r="F22" s="21" t="s">
        <v>29</v>
      </c>
      <c r="G22" s="26">
        <v>42733</v>
      </c>
      <c r="H22" s="19">
        <v>12</v>
      </c>
      <c r="I22" s="19">
        <v>0</v>
      </c>
      <c r="J22" s="19">
        <f t="shared" si="1"/>
        <v>12</v>
      </c>
      <c r="K22" s="22">
        <f t="shared" si="0"/>
        <v>43098</v>
      </c>
      <c r="L22" s="37">
        <f ca="1" t="shared" si="2"/>
        <v>22</v>
      </c>
      <c r="M22" s="23"/>
      <c r="N22" s="19"/>
      <c r="O22" s="19"/>
      <c r="P22" s="19" t="s">
        <v>48</v>
      </c>
      <c r="Q22" s="24"/>
      <c r="R22" s="19" t="s">
        <v>88</v>
      </c>
      <c r="S22" s="9"/>
    </row>
    <row r="23" spans="1:19" s="7" customFormat="1" ht="30">
      <c r="A23" s="19">
        <v>18</v>
      </c>
      <c r="B23" s="36">
        <v>42779</v>
      </c>
      <c r="C23" s="20" t="s">
        <v>18</v>
      </c>
      <c r="D23" s="25" t="s">
        <v>79</v>
      </c>
      <c r="E23" s="12" t="s">
        <v>48</v>
      </c>
      <c r="F23" s="21" t="s">
        <v>36</v>
      </c>
      <c r="G23" s="26">
        <v>42733</v>
      </c>
      <c r="H23" s="19">
        <v>12</v>
      </c>
      <c r="I23" s="19">
        <v>0</v>
      </c>
      <c r="J23" s="19">
        <f t="shared" si="1"/>
        <v>12</v>
      </c>
      <c r="K23" s="22">
        <f t="shared" si="0"/>
        <v>43098</v>
      </c>
      <c r="L23" s="37">
        <f ca="1" t="shared" si="2"/>
        <v>22</v>
      </c>
      <c r="M23" s="23"/>
      <c r="N23" s="19"/>
      <c r="O23" s="19"/>
      <c r="P23" s="19" t="s">
        <v>48</v>
      </c>
      <c r="Q23" s="24"/>
      <c r="R23" s="19" t="s">
        <v>88</v>
      </c>
      <c r="S23" s="9"/>
    </row>
    <row r="24" spans="1:18" s="7" customFormat="1" ht="30">
      <c r="A24" s="19">
        <v>19</v>
      </c>
      <c r="B24" s="36">
        <v>42842</v>
      </c>
      <c r="C24" s="20" t="s">
        <v>19</v>
      </c>
      <c r="D24" s="25" t="s">
        <v>80</v>
      </c>
      <c r="E24" s="12"/>
      <c r="F24" s="21" t="s">
        <v>35</v>
      </c>
      <c r="G24" s="22">
        <v>42822</v>
      </c>
      <c r="H24" s="19">
        <v>60</v>
      </c>
      <c r="I24" s="19">
        <v>0</v>
      </c>
      <c r="J24" s="19">
        <f t="shared" si="1"/>
        <v>60</v>
      </c>
      <c r="K24" s="22">
        <f t="shared" si="0"/>
        <v>44648</v>
      </c>
      <c r="L24" s="37">
        <f ca="1" t="shared" si="2"/>
        <v>1572</v>
      </c>
      <c r="M24" s="23"/>
      <c r="N24" s="19"/>
      <c r="O24" s="19"/>
      <c r="P24" s="19" t="s">
        <v>48</v>
      </c>
      <c r="Q24" s="24"/>
      <c r="R24" s="19" t="s">
        <v>87</v>
      </c>
    </row>
    <row r="25" spans="1:19" s="7" customFormat="1" ht="30">
      <c r="A25" s="19">
        <v>20</v>
      </c>
      <c r="B25" s="36">
        <v>42858</v>
      </c>
      <c r="C25" s="20" t="s">
        <v>20</v>
      </c>
      <c r="D25" s="25" t="s">
        <v>81</v>
      </c>
      <c r="E25" s="12"/>
      <c r="F25" s="21" t="s">
        <v>31</v>
      </c>
      <c r="G25" s="22">
        <v>42828</v>
      </c>
      <c r="H25" s="19">
        <v>12</v>
      </c>
      <c r="I25" s="19">
        <v>0</v>
      </c>
      <c r="J25" s="19">
        <f t="shared" si="1"/>
        <v>12</v>
      </c>
      <c r="K25" s="22">
        <f t="shared" si="0"/>
        <v>43193</v>
      </c>
      <c r="L25" s="37">
        <f ca="1" t="shared" si="2"/>
        <v>117</v>
      </c>
      <c r="M25" s="23"/>
      <c r="N25" s="19"/>
      <c r="O25" s="19"/>
      <c r="P25" s="19"/>
      <c r="Q25" s="24"/>
      <c r="R25" s="19" t="s">
        <v>88</v>
      </c>
      <c r="S25" s="8"/>
    </row>
    <row r="26" spans="1:18" s="7" customFormat="1" ht="30">
      <c r="A26" s="19">
        <v>21</v>
      </c>
      <c r="B26" s="36">
        <v>42920</v>
      </c>
      <c r="C26" s="20" t="s">
        <v>21</v>
      </c>
      <c r="D26" s="25" t="s">
        <v>82</v>
      </c>
      <c r="E26" s="12"/>
      <c r="F26" s="21" t="s">
        <v>29</v>
      </c>
      <c r="G26" s="22">
        <v>42839</v>
      </c>
      <c r="H26" s="19">
        <v>36</v>
      </c>
      <c r="I26" s="19">
        <v>0</v>
      </c>
      <c r="J26" s="19">
        <f t="shared" si="1"/>
        <v>36</v>
      </c>
      <c r="K26" s="22">
        <f t="shared" si="0"/>
        <v>43935</v>
      </c>
      <c r="L26" s="37">
        <f ca="1" t="shared" si="2"/>
        <v>859</v>
      </c>
      <c r="M26" s="23"/>
      <c r="N26" s="19"/>
      <c r="O26" s="19"/>
      <c r="P26" s="19"/>
      <c r="Q26" s="24"/>
      <c r="R26" s="19" t="s">
        <v>88</v>
      </c>
    </row>
    <row r="27" spans="1:18" s="7" customFormat="1" ht="30">
      <c r="A27" s="19">
        <v>22</v>
      </c>
      <c r="B27" s="36">
        <v>43003</v>
      </c>
      <c r="C27" s="20" t="s">
        <v>22</v>
      </c>
      <c r="D27" s="25" t="s">
        <v>83</v>
      </c>
      <c r="E27" s="12"/>
      <c r="F27" s="21" t="s">
        <v>31</v>
      </c>
      <c r="G27" s="22">
        <v>42970</v>
      </c>
      <c r="H27" s="19">
        <v>60</v>
      </c>
      <c r="I27" s="19">
        <v>0</v>
      </c>
      <c r="J27" s="19">
        <f t="shared" si="1"/>
        <v>60</v>
      </c>
      <c r="K27" s="22">
        <f t="shared" si="0"/>
        <v>44796</v>
      </c>
      <c r="L27" s="37">
        <f ca="1" t="shared" si="2"/>
        <v>1720</v>
      </c>
      <c r="M27" s="23"/>
      <c r="N27" s="19"/>
      <c r="O27" s="19"/>
      <c r="P27" s="19"/>
      <c r="Q27" s="24"/>
      <c r="R27" s="19" t="s">
        <v>87</v>
      </c>
    </row>
    <row r="28" spans="1:18" s="7" customFormat="1" ht="30">
      <c r="A28" s="19">
        <v>23</v>
      </c>
      <c r="B28" s="36">
        <v>43031</v>
      </c>
      <c r="C28" s="20" t="s">
        <v>23</v>
      </c>
      <c r="D28" s="25" t="s">
        <v>84</v>
      </c>
      <c r="E28" s="12" t="s">
        <v>48</v>
      </c>
      <c r="F28" s="21" t="s">
        <v>28</v>
      </c>
      <c r="G28" s="22">
        <v>42814</v>
      </c>
      <c r="H28" s="19">
        <v>18</v>
      </c>
      <c r="I28" s="19">
        <v>0</v>
      </c>
      <c r="J28" s="19">
        <f t="shared" si="1"/>
        <v>18</v>
      </c>
      <c r="K28" s="22">
        <f t="shared" si="0"/>
        <v>43363</v>
      </c>
      <c r="L28" s="37">
        <f ca="1" t="shared" si="2"/>
        <v>287</v>
      </c>
      <c r="M28" s="23"/>
      <c r="N28" s="19"/>
      <c r="O28" s="19"/>
      <c r="P28" s="19"/>
      <c r="Q28" s="24"/>
      <c r="R28" s="19" t="s">
        <v>88</v>
      </c>
    </row>
    <row r="29" spans="1:18" s="7" customFormat="1" ht="30">
      <c r="A29" s="19">
        <v>24</v>
      </c>
      <c r="B29" s="36">
        <v>42880</v>
      </c>
      <c r="C29" s="20" t="s">
        <v>24</v>
      </c>
      <c r="D29" s="25" t="s">
        <v>85</v>
      </c>
      <c r="E29" s="12" t="s">
        <v>48</v>
      </c>
      <c r="F29" s="21" t="s">
        <v>31</v>
      </c>
      <c r="G29" s="22">
        <v>42117</v>
      </c>
      <c r="H29" s="19">
        <v>60</v>
      </c>
      <c r="I29" s="19">
        <v>0</v>
      </c>
      <c r="J29" s="19">
        <f t="shared" si="1"/>
        <v>60</v>
      </c>
      <c r="K29" s="22">
        <f t="shared" si="0"/>
        <v>43944</v>
      </c>
      <c r="L29" s="37">
        <f ca="1" t="shared" si="2"/>
        <v>868</v>
      </c>
      <c r="M29" s="23"/>
      <c r="N29" s="19"/>
      <c r="O29" s="19"/>
      <c r="P29" s="19" t="s">
        <v>48</v>
      </c>
      <c r="Q29" s="19"/>
      <c r="R29" s="19" t="s">
        <v>87</v>
      </c>
    </row>
    <row r="30" spans="1:18" s="7" customFormat="1" ht="30">
      <c r="A30" s="19">
        <v>25</v>
      </c>
      <c r="B30" s="36">
        <v>42121</v>
      </c>
      <c r="C30" s="20" t="s">
        <v>34</v>
      </c>
      <c r="D30" s="25" t="s">
        <v>73</v>
      </c>
      <c r="E30" s="12" t="s">
        <v>48</v>
      </c>
      <c r="F30" s="21" t="s">
        <v>33</v>
      </c>
      <c r="G30" s="22">
        <v>42083</v>
      </c>
      <c r="H30" s="19">
        <v>48</v>
      </c>
      <c r="I30" s="19">
        <v>9</v>
      </c>
      <c r="J30" s="19">
        <f t="shared" si="1"/>
        <v>39</v>
      </c>
      <c r="K30" s="22">
        <f t="shared" si="0"/>
        <v>43271</v>
      </c>
      <c r="L30" s="37">
        <f ca="1" t="shared" si="2"/>
        <v>195</v>
      </c>
      <c r="M30" s="23"/>
      <c r="N30" s="19"/>
      <c r="O30" s="19"/>
      <c r="P30" s="19" t="s">
        <v>48</v>
      </c>
      <c r="Q30" s="19"/>
      <c r="R30" s="19" t="s">
        <v>87</v>
      </c>
    </row>
    <row r="31" spans="1:18" ht="18.75">
      <c r="A31" s="27" t="s">
        <v>44</v>
      </c>
      <c r="B31" s="27"/>
      <c r="C31" s="28">
        <v>25</v>
      </c>
      <c r="D31" s="12"/>
      <c r="E31" s="34"/>
      <c r="F31" s="28">
        <v>11</v>
      </c>
      <c r="G31" s="29"/>
      <c r="H31" s="30"/>
      <c r="I31" s="31">
        <v>4</v>
      </c>
      <c r="J31" s="30"/>
      <c r="K31" s="29"/>
      <c r="L31" s="30"/>
      <c r="M31" s="30"/>
      <c r="N31" s="32"/>
      <c r="O31" s="30"/>
      <c r="P31" s="31">
        <v>21</v>
      </c>
      <c r="Q31" s="30"/>
      <c r="R31" s="30" t="s">
        <v>87</v>
      </c>
    </row>
    <row r="32" spans="1:18" ht="42" customHeight="1">
      <c r="A32" s="38" t="s">
        <v>43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s="7" customFormat="1" ht="102.75" customHeight="1">
      <c r="A33" s="18" t="s">
        <v>0</v>
      </c>
      <c r="B33" s="13" t="s">
        <v>59</v>
      </c>
      <c r="C33" s="14" t="s">
        <v>51</v>
      </c>
      <c r="D33" s="14" t="s">
        <v>57</v>
      </c>
      <c r="E33" s="14" t="s">
        <v>58</v>
      </c>
      <c r="F33" s="13" t="s">
        <v>45</v>
      </c>
      <c r="G33" s="13" t="s">
        <v>49</v>
      </c>
      <c r="H33" s="13" t="s">
        <v>50</v>
      </c>
      <c r="I33" s="13" t="s">
        <v>39</v>
      </c>
      <c r="J33" s="13" t="s">
        <v>40</v>
      </c>
      <c r="K33" s="13" t="s">
        <v>38</v>
      </c>
      <c r="L33" s="15" t="s">
        <v>61</v>
      </c>
      <c r="M33" s="33" t="s">
        <v>41</v>
      </c>
      <c r="N33" s="13" t="s">
        <v>55</v>
      </c>
      <c r="O33" s="13" t="s">
        <v>62</v>
      </c>
      <c r="P33" s="13" t="s">
        <v>56</v>
      </c>
      <c r="Q33" s="13" t="s">
        <v>46</v>
      </c>
      <c r="R33" s="13" t="s">
        <v>47</v>
      </c>
    </row>
    <row r="34" spans="1:18" s="7" customFormat="1" ht="18" customHeight="1">
      <c r="A34" s="18">
        <v>1</v>
      </c>
      <c r="B34" s="18">
        <v>2</v>
      </c>
      <c r="C34" s="18">
        <v>3</v>
      </c>
      <c r="D34" s="18">
        <v>4</v>
      </c>
      <c r="E34" s="18">
        <v>5</v>
      </c>
      <c r="F34" s="18">
        <v>6</v>
      </c>
      <c r="G34" s="18">
        <v>7</v>
      </c>
      <c r="H34" s="18">
        <v>8</v>
      </c>
      <c r="I34" s="18">
        <v>9</v>
      </c>
      <c r="J34" s="18">
        <v>10</v>
      </c>
      <c r="K34" s="18">
        <v>11</v>
      </c>
      <c r="L34" s="18">
        <v>12</v>
      </c>
      <c r="M34" s="18">
        <v>13</v>
      </c>
      <c r="N34" s="18">
        <v>14</v>
      </c>
      <c r="O34" s="18">
        <v>15</v>
      </c>
      <c r="P34" s="18">
        <v>16</v>
      </c>
      <c r="Q34" s="18">
        <v>17</v>
      </c>
      <c r="R34" s="18">
        <v>18</v>
      </c>
    </row>
    <row r="35" spans="1:17" ht="15">
      <c r="A35" s="1">
        <v>1</v>
      </c>
      <c r="F35" s="6"/>
      <c r="G35" s="2"/>
      <c r="H35" s="2"/>
      <c r="J35" s="6"/>
      <c r="K35" s="2"/>
      <c r="L35" s="6"/>
      <c r="M35" s="2"/>
      <c r="N35" s="2"/>
      <c r="O35" s="2"/>
      <c r="P35" s="2"/>
      <c r="Q35" s="2"/>
    </row>
    <row r="36" spans="1:11" ht="15">
      <c r="A36" s="1">
        <v>2</v>
      </c>
      <c r="F36" s="3"/>
      <c r="G36" s="2"/>
      <c r="H36" s="2"/>
      <c r="I36" s="4"/>
      <c r="J36" s="3"/>
      <c r="K36" s="2"/>
    </row>
    <row r="37" spans="1:11" ht="15">
      <c r="A37" s="1">
        <v>3</v>
      </c>
      <c r="F37" s="3"/>
      <c r="G37" s="2"/>
      <c r="H37" s="2"/>
      <c r="I37" s="4"/>
      <c r="J37" s="3"/>
      <c r="K37" s="2"/>
    </row>
    <row r="38" spans="1:11" ht="15">
      <c r="A38" s="1">
        <v>4</v>
      </c>
      <c r="F38" s="3"/>
      <c r="G38" s="2"/>
      <c r="H38" s="2"/>
      <c r="I38" s="4"/>
      <c r="J38" s="3"/>
      <c r="K38" s="2"/>
    </row>
    <row r="39" spans="1:11" ht="15">
      <c r="A39" s="1">
        <v>5</v>
      </c>
      <c r="F39" s="3"/>
      <c r="G39" s="2"/>
      <c r="H39" s="2"/>
      <c r="I39" s="4"/>
      <c r="J39" s="3"/>
      <c r="K39" s="2"/>
    </row>
    <row r="40" spans="1:11" ht="15">
      <c r="A40" s="1">
        <v>6</v>
      </c>
      <c r="F40" s="3"/>
      <c r="G40" s="2"/>
      <c r="H40" s="2"/>
      <c r="I40" s="4"/>
      <c r="J40" s="3"/>
      <c r="K40" s="2"/>
    </row>
    <row r="41" spans="1:11" ht="15">
      <c r="A41" s="1">
        <v>7</v>
      </c>
      <c r="F41" s="3"/>
      <c r="G41" s="2"/>
      <c r="H41" s="2"/>
      <c r="I41" s="4"/>
      <c r="J41" s="3"/>
      <c r="K41" s="2"/>
    </row>
    <row r="42" spans="1:11" ht="15">
      <c r="A42" s="1">
        <v>8</v>
      </c>
      <c r="F42" s="3"/>
      <c r="G42" s="2"/>
      <c r="H42" s="2"/>
      <c r="I42" s="4"/>
      <c r="J42" s="3"/>
      <c r="K42" s="2"/>
    </row>
    <row r="43" spans="1:11" ht="15">
      <c r="A43" s="1">
        <v>9</v>
      </c>
      <c r="F43" s="3"/>
      <c r="G43" s="2"/>
      <c r="H43" s="2"/>
      <c r="I43" s="4"/>
      <c r="J43" s="3"/>
      <c r="K43" s="2"/>
    </row>
    <row r="44" spans="1:11" ht="15">
      <c r="A44" s="1">
        <v>10</v>
      </c>
      <c r="F44" s="3"/>
      <c r="G44" s="2"/>
      <c r="H44" s="2"/>
      <c r="I44" s="4"/>
      <c r="J44" s="3"/>
      <c r="K44" s="2"/>
    </row>
    <row r="45" spans="1:11" ht="15">
      <c r="A45" s="1">
        <v>11</v>
      </c>
      <c r="F45" s="3"/>
      <c r="G45" s="2"/>
      <c r="H45" s="2"/>
      <c r="I45" s="4"/>
      <c r="J45" s="3"/>
      <c r="K45" s="2"/>
    </row>
    <row r="46" spans="1:11" ht="15">
      <c r="A46" s="1">
        <v>12</v>
      </c>
      <c r="F46" s="3"/>
      <c r="G46" s="2"/>
      <c r="H46" s="2"/>
      <c r="I46" s="4"/>
      <c r="J46" s="3"/>
      <c r="K46" s="2"/>
    </row>
    <row r="47" spans="1:11" ht="15">
      <c r="A47" s="1">
        <v>13</v>
      </c>
      <c r="F47" s="3"/>
      <c r="G47" s="2"/>
      <c r="H47" s="2"/>
      <c r="I47" s="4"/>
      <c r="J47" s="3"/>
      <c r="K47" s="2"/>
    </row>
    <row r="48" spans="1:11" ht="15">
      <c r="A48" s="1">
        <v>14</v>
      </c>
      <c r="F48" s="3"/>
      <c r="G48" s="2"/>
      <c r="H48" s="2"/>
      <c r="I48" s="4"/>
      <c r="J48" s="3"/>
      <c r="K48" s="2"/>
    </row>
    <row r="49" spans="1:11" ht="15">
      <c r="A49" s="1">
        <v>15</v>
      </c>
      <c r="F49" s="3"/>
      <c r="G49" s="2"/>
      <c r="H49" s="2"/>
      <c r="I49" s="4"/>
      <c r="J49" s="3"/>
      <c r="K49" s="2"/>
    </row>
  </sheetData>
  <sheetProtection/>
  <mergeCells count="6">
    <mergeCell ref="A32:R32"/>
    <mergeCell ref="A2:R2"/>
    <mergeCell ref="A3:R3"/>
    <mergeCell ref="I1:R1"/>
    <mergeCell ref="A1:F1"/>
    <mergeCell ref="G1:H1"/>
  </mergeCells>
  <conditionalFormatting sqref="K6">
    <cfRule type="expression" priority="1" dxfId="1" stopIfTrue="1">
      <formula>K6&lt;TODAY()+22</formula>
    </cfRule>
  </conditionalFormatting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portrait" paperSize="9" scale="44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8" s="35" customFormat="1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s="2" customFormat="1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s="2" customFormat="1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5" customFormat="1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s="10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s="10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2017-12-05T08:34:54Z</cp:lastPrinted>
  <dcterms:created xsi:type="dcterms:W3CDTF">2017-11-30T03:35:03Z</dcterms:created>
  <dcterms:modified xsi:type="dcterms:W3CDTF">2017-12-07T07:25:26Z</dcterms:modified>
  <cp:category/>
  <cp:version/>
  <cp:contentType/>
  <cp:contentStatus/>
</cp:coreProperties>
</file>